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ybiralova.veronika\Desktop\"/>
    </mc:Choice>
  </mc:AlternateContent>
  <bookViews>
    <workbookView xWindow="0" yWindow="0" windowWidth="0" windowHeight="0" activeTab="2"/>
  </bookViews>
  <sheets>
    <sheet name="SO 000" sheetId="2" r:id="rId1"/>
    <sheet name="SO 201" sheetId="3" r:id="rId2"/>
    <sheet name="SO 202" sheetId="4" r:id="rId3"/>
  </sheets>
  <calcPr/>
</workbook>
</file>

<file path=xl/calcChain.xml><?xml version="1.0" encoding="utf-8"?>
<calcChain xmlns="http://schemas.openxmlformats.org/spreadsheetml/2006/main">
  <c i="4" l="1" r="I3"/>
  <c r="I13"/>
  <c r="O14"/>
  <c r="I14"/>
  <c r="I8"/>
  <c r="O9"/>
  <c r="I9"/>
  <c i="3" r="I3"/>
  <c r="I13"/>
  <c r="O14"/>
  <c r="I14"/>
  <c r="I8"/>
  <c r="O9"/>
  <c r="I9"/>
  <c i="2" r="I3"/>
  <c r="I8"/>
  <c r="O16"/>
  <c r="I16"/>
  <c r="O13"/>
  <c r="I13"/>
  <c r="O9"/>
  <c r="I9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<sst xmlns="http://schemas.openxmlformats.org/spreadsheetml/2006/main">
  <si>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</si>
  <si>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</si>
  <si>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</si>
  <si>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</si>
  <si>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</si>
  <si>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NIV</t>
  </si>
  <si>
    <t>II/393 Oslavany, most 393-004 chodník</t>
  </si>
  <si>
    <t>SO 000</t>
  </si>
  <si>
    <t>O</t>
  </si>
  <si>
    <t>Rozpočet:</t>
  </si>
  <si>
    <t>Ostatní a vedlejší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</si>
  <si>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</si>
  <si>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</si>
  <si>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</si>
  <si>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</si>
  <si>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</si>
  <si>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</si>
  <si>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</si>
  <si>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</si>
  <si>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</si>
  <si>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</si>
  <si>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</si>
  <si>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</si>
  <si>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</si>
  <si>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</si>
  <si>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</si>
  <si>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</si>
  <si>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</si>
  <si>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</si>
  <si>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</si>
  <si>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</si>
  <si>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Veškeré dopravní značení potřebné pro zajištění dopravního opatření dle schématu B/6 dle TP66. Dodávka, montáž, údržba, nájem, přestavění dle etap, demontáž, doprava.</t>
  </si>
  <si>
    <t>VV</t>
  </si>
  <si>
    <t>1 = 1,000 [A]</t>
  </si>
  <si>
    <t>TS</t>
  </si>
  <si>
    <t>Položka zahrnuje:
- veškeré náklady spojené s objednatelem požadovanými zařízeními
Položka nezahrnuje:
- x</t>
  </si>
  <si>
    <t>00004</t>
  </si>
  <si>
    <t>R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</si>
  <si>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</si>
  <si>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</si>
  <si>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</si>
  <si>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SO 201</t>
  </si>
  <si>
    <t>Most ev.č. 393-004 chodník SÚS</t>
  </si>
  <si>
    <t>1</t>
  </si>
  <si>
    <t>Zemní práce</t>
  </si>
  <si>
    <t>11313</t>
  </si>
  <si>
    <t>ODSTRANĚNÍ KRYTU ZPEVNĚNÝCH PLOCH S ASFALTOVÝM POJIVEM</t>
  </si>
  <si>
    <t>M3</t>
  </si>
  <si>
    <t>odstranění chodníku_x000d_
odvoz a likvidace v režii zhotovitele</t>
  </si>
  <si>
    <t>(7,385+7,55+0,88+110,112)*0,04 = 5,037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</si>
  <si>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</si>
  <si>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5</t>
  </si>
  <si>
    <t>Komunikace</t>
  </si>
  <si>
    <t>575B55</t>
  </si>
  <si>
    <t>LITÝ ASFALT MA II (KŘIŽ, PARKOVIŠTĚ, ZASTÁVKY) 16 TL. 40MM</t>
  </si>
  <si>
    <t>M2</t>
  </si>
  <si>
    <t>chodník</t>
  </si>
  <si>
    <t>7,385+7,55+0,88+110,112 = 125,927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</si>
  <si>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</si>
  <si>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SO 202</t>
  </si>
  <si>
    <t>Most ev.č. 393-004 chodník obec</t>
  </si>
  <si>
    <t>55,86*0,04 = 2,234 [A]</t>
  </si>
  <si>
    <t>55,86 = 55,860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</si>
</sst>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SUMIFS(I8:I18,A8:A18,"SD")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SUMIFS(I9:I18,A9:A18,"P")</f>
        <v>0</v>
      </c>
      <c r="J8" s="28"/>
    </row>
    <row r="9">
      <c r="A9" s="29" t="s">
        <v>25</v>
      </c>
      <c r="B9" s="29">
        <v>4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45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 ht="60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 ht="30">
      <c r="A13" s="29" t="s">
        <v>25</v>
      </c>
      <c r="B13" s="29">
        <v>5</v>
      </c>
      <c r="C13" s="30" t="s">
        <v>36</v>
      </c>
      <c r="D13" s="29" t="s">
        <v>37</v>
      </c>
      <c r="E13" s="31" t="s">
        <v>38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0" t="s">
        <v>27</v>
      </c>
      <c r="F14" s="37"/>
      <c r="G14" s="37"/>
      <c r="H14" s="37"/>
      <c r="I14" s="37"/>
      <c r="J14" s="38"/>
    </row>
    <row r="15">
      <c r="A15" s="29" t="s">
        <v>34</v>
      </c>
      <c r="B15" s="36"/>
      <c r="C15" s="37"/>
      <c r="D15" s="37"/>
      <c r="E15" s="40" t="s">
        <v>27</v>
      </c>
      <c r="F15" s="37"/>
      <c r="G15" s="37"/>
      <c r="H15" s="37"/>
      <c r="I15" s="37"/>
      <c r="J15" s="38"/>
    </row>
    <row r="16" ht="30">
      <c r="A16" s="29" t="s">
        <v>25</v>
      </c>
      <c r="B16" s="29">
        <v>6</v>
      </c>
      <c r="C16" s="30" t="s">
        <v>39</v>
      </c>
      <c r="D16" s="29" t="s">
        <v>37</v>
      </c>
      <c r="E16" s="31" t="s">
        <v>40</v>
      </c>
      <c r="F16" s="32" t="s">
        <v>29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30</v>
      </c>
      <c r="B17" s="36"/>
      <c r="C17" s="37"/>
      <c r="D17" s="37"/>
      <c r="E17" s="40" t="s">
        <v>27</v>
      </c>
      <c r="F17" s="37"/>
      <c r="G17" s="37"/>
      <c r="H17" s="37"/>
      <c r="I17" s="37"/>
      <c r="J17" s="38"/>
    </row>
    <row r="18">
      <c r="A18" s="29" t="s">
        <v>34</v>
      </c>
      <c r="B18" s="41"/>
      <c r="C18" s="42"/>
      <c r="D18" s="42"/>
      <c r="E18" s="43" t="s">
        <v>27</v>
      </c>
      <c r="F18" s="42"/>
      <c r="G18" s="42"/>
      <c r="H18" s="42"/>
      <c r="I18" s="42"/>
      <c r="J18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41</v>
      </c>
      <c r="I3" s="16">
        <f>SUMIFS(I8:I17,A8:A17,"SD")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41</v>
      </c>
      <c r="D4" s="13"/>
      <c r="E4" s="14" t="s">
        <v>42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43</v>
      </c>
      <c r="D8" s="26"/>
      <c r="E8" s="23" t="s">
        <v>44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45</v>
      </c>
      <c r="D9" s="29" t="s">
        <v>27</v>
      </c>
      <c r="E9" s="31" t="s">
        <v>46</v>
      </c>
      <c r="F9" s="32" t="s">
        <v>47</v>
      </c>
      <c r="G9" s="33">
        <v>5.0369999999999999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48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49</v>
      </c>
      <c r="F11" s="37"/>
      <c r="G11" s="37"/>
      <c r="H11" s="37"/>
      <c r="I11" s="37"/>
      <c r="J11" s="38"/>
    </row>
    <row r="12" ht="120">
      <c r="A12" s="29" t="s">
        <v>34</v>
      </c>
      <c r="B12" s="36"/>
      <c r="C12" s="37"/>
      <c r="D12" s="37"/>
      <c r="E12" s="31" t="s">
        <v>50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51</v>
      </c>
      <c r="D13" s="26"/>
      <c r="E13" s="23" t="s">
        <v>52</v>
      </c>
      <c r="F13" s="26"/>
      <c r="G13" s="26"/>
      <c r="H13" s="26"/>
      <c r="I13" s="27">
        <f>SUMIFS(I14:I17,A14:A17,"P")</f>
        <v>0</v>
      </c>
      <c r="J13" s="28"/>
    </row>
    <row r="14">
      <c r="A14" s="29" t="s">
        <v>25</v>
      </c>
      <c r="B14" s="29">
        <v>2</v>
      </c>
      <c r="C14" s="30" t="s">
        <v>53</v>
      </c>
      <c r="D14" s="29" t="s">
        <v>27</v>
      </c>
      <c r="E14" s="31" t="s">
        <v>54</v>
      </c>
      <c r="F14" s="32" t="s">
        <v>55</v>
      </c>
      <c r="G14" s="33">
        <v>125.92700000000001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56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57</v>
      </c>
      <c r="F16" s="37"/>
      <c r="G16" s="37"/>
      <c r="H16" s="37"/>
      <c r="I16" s="37"/>
      <c r="J16" s="38"/>
    </row>
    <row r="17" ht="195">
      <c r="A17" s="29" t="s">
        <v>34</v>
      </c>
      <c r="B17" s="41"/>
      <c r="C17" s="42"/>
      <c r="D17" s="42"/>
      <c r="E17" s="31" t="s">
        <v>58</v>
      </c>
      <c r="F17" s="42"/>
      <c r="G17" s="42"/>
      <c r="H17" s="42"/>
      <c r="I17" s="42"/>
      <c r="J17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59</v>
      </c>
      <c r="I3" s="16">
        <f>SUMIFS(I8:I17,A8:A17,"SD")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59</v>
      </c>
      <c r="D4" s="13"/>
      <c r="E4" s="14" t="s">
        <v>60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43</v>
      </c>
      <c r="D8" s="26"/>
      <c r="E8" s="23" t="s">
        <v>44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45</v>
      </c>
      <c r="D9" s="29" t="s">
        <v>27</v>
      </c>
      <c r="E9" s="31" t="s">
        <v>46</v>
      </c>
      <c r="F9" s="32" t="s">
        <v>47</v>
      </c>
      <c r="G9" s="33">
        <v>2.234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48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61</v>
      </c>
      <c r="F11" s="37"/>
      <c r="G11" s="37"/>
      <c r="H11" s="37"/>
      <c r="I11" s="37"/>
      <c r="J11" s="38"/>
    </row>
    <row r="12" ht="120">
      <c r="A12" s="29" t="s">
        <v>34</v>
      </c>
      <c r="B12" s="36"/>
      <c r="C12" s="37"/>
      <c r="D12" s="37"/>
      <c r="E12" s="31" t="s">
        <v>50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51</v>
      </c>
      <c r="D13" s="26"/>
      <c r="E13" s="23" t="s">
        <v>52</v>
      </c>
      <c r="F13" s="26"/>
      <c r="G13" s="26"/>
      <c r="H13" s="26"/>
      <c r="I13" s="27">
        <f>SUMIFS(I14:I17,A14:A17,"P")</f>
        <v>0</v>
      </c>
      <c r="J13" s="28"/>
    </row>
    <row r="14">
      <c r="A14" s="29" t="s">
        <v>25</v>
      </c>
      <c r="B14" s="29">
        <v>2</v>
      </c>
      <c r="C14" s="30" t="s">
        <v>53</v>
      </c>
      <c r="D14" s="29" t="s">
        <v>27</v>
      </c>
      <c r="E14" s="31" t="s">
        <v>54</v>
      </c>
      <c r="F14" s="32" t="s">
        <v>55</v>
      </c>
      <c r="G14" s="33">
        <v>55.859999999999999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56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62</v>
      </c>
      <c r="F16" s="37"/>
      <c r="G16" s="37"/>
      <c r="H16" s="37"/>
      <c r="I16" s="37"/>
      <c r="J16" s="38"/>
    </row>
    <row r="17" ht="195">
      <c r="A17" s="29" t="s">
        <v>34</v>
      </c>
      <c r="B17" s="41"/>
      <c r="C17" s="42"/>
      <c r="D17" s="42"/>
      <c r="E17" s="31" t="s">
        <v>58</v>
      </c>
      <c r="F17" s="42"/>
      <c r="G17" s="42"/>
      <c r="H17" s="42"/>
      <c r="I17" s="42"/>
      <c r="J17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Vybíralová Veronika</dc:creator>
  <cp:lastModifiedBy>Vybíralová Veronika</cp:lastModifiedBy>
  <dcterms:created xsi:type="dcterms:W3CDTF">2025-07-24T10:16:18Z</dcterms:created>
  <dcterms:modified xsi:type="dcterms:W3CDTF">2025-07-24T10:16:18Z</dcterms:modified>
</cp:coreProperties>
</file>